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0" i="1"/>
  <c r="D24"/>
  <c r="D19"/>
  <c r="D12"/>
  <c r="D13"/>
</calcChain>
</file>

<file path=xl/sharedStrings.xml><?xml version="1.0" encoding="utf-8"?>
<sst xmlns="http://schemas.openxmlformats.org/spreadsheetml/2006/main" count="26" uniqueCount="26">
  <si>
    <t>№ п/п</t>
  </si>
  <si>
    <t>Наименование показателей</t>
  </si>
  <si>
    <t>Сумма</t>
  </si>
  <si>
    <t>Доходы всего</t>
  </si>
  <si>
    <t>Расходы всего</t>
  </si>
  <si>
    <t>в том числе:</t>
  </si>
  <si>
    <t>Заработная плата</t>
  </si>
  <si>
    <t>Начисления на выплаты по оплате труда</t>
  </si>
  <si>
    <t>Прочие выплаты (суточные при служебных командировках, проезд, проживание, проезд к месту отдыха и обратно, проезд к месту учебы)</t>
  </si>
  <si>
    <t>Услуги связи</t>
  </si>
  <si>
    <t>Транспортные услуги</t>
  </si>
  <si>
    <t>Комуннальные услуги</t>
  </si>
  <si>
    <t>Услуги по содержанию имущества</t>
  </si>
  <si>
    <t>Прочие услуги</t>
  </si>
  <si>
    <t>Пособие по социальной помощи насилению</t>
  </si>
  <si>
    <t>Налоги, пошлины, сборы</t>
  </si>
  <si>
    <t>Штрафы и иные санкции</t>
  </si>
  <si>
    <t>Прочие расходы</t>
  </si>
  <si>
    <t>Основные средства</t>
  </si>
  <si>
    <t>Материальные запасы</t>
  </si>
  <si>
    <t>Главный бухгалтер</t>
  </si>
  <si>
    <t>МКОУ АШИ</t>
  </si>
  <si>
    <t>Г.В. Тверезовская</t>
  </si>
  <si>
    <t>СПРАВКА</t>
  </si>
  <si>
    <t>О результатах финансово-хозяйственной деятельности</t>
  </si>
  <si>
    <t>МКОУ Антипаютинская школа-интернат среднего общего образования за 2018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</si>
</sst>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D30"/>
  <sheetViews>
    <sheetView tabSelected="1" workbookViewId="0">
      <selection activeCell="D25" sqref="D25"/>
    </sheetView>
  </sheetViews>
  <sheetFormatPr defaultRowHeight="15.75"/>
  <cols>
    <col min="1" max="2" width="9.140625" style="1"/>
    <col min="3" max="3" width="41.5703125" style="1" customWidth="1"/>
    <col min="4" max="4" width="19.5703125" style="1" customWidth="1"/>
    <col min="5" max="16384" width="9.140625" style="1"/>
  </cols>
  <sheetData>
    <row r="3" spans="2:4" ht="18.75">
      <c r="B3" s="13" t="s">
        <v>23</v>
      </c>
      <c r="C3" s="13"/>
      <c r="D3" s="13"/>
    </row>
    <row r="4" spans="2:4">
      <c r="B4" s="3"/>
      <c r="C4" s="3"/>
      <c r="D4" s="3"/>
    </row>
    <row r="5" spans="2:4" ht="29.25" customHeight="1">
      <c r="B5" s="12" t="s">
        <v>24</v>
      </c>
      <c r="C5" s="12"/>
      <c r="D5" s="12"/>
    </row>
    <row r="6" spans="2:4" ht="57" customHeight="1">
      <c r="B6" s="11" t="s">
        <v>25</v>
      </c>
      <c r="C6" s="11"/>
      <c r="D6" s="11"/>
    </row>
    <row r="8" spans="2:4">
      <c r="B8" s="2" t="s">
        <v>0</v>
      </c>
      <c r="C8" s="2" t="s">
        <v>1</v>
      </c>
      <c r="D8" s="2" t="s">
        <v>2</v>
      </c>
    </row>
    <row r="9" spans="2:4">
      <c r="B9" s="4">
        <v>1</v>
      </c>
      <c r="C9" s="6" t="s">
        <v>3</v>
      </c>
      <c r="D9" s="7">
        <v>0</v>
      </c>
    </row>
    <row r="10" spans="2:4">
      <c r="B10" s="4">
        <v>2</v>
      </c>
      <c r="C10" s="6" t="s">
        <v>4</v>
      </c>
      <c r="D10" s="7">
        <f>SUM(D11:D25)</f>
        <v>259358239.72000003</v>
      </c>
    </row>
    <row r="11" spans="2:4">
      <c r="B11" s="4"/>
      <c r="C11" s="4" t="s">
        <v>5</v>
      </c>
      <c r="D11" s="5"/>
    </row>
    <row r="12" spans="2:4">
      <c r="B12" s="4"/>
      <c r="C12" s="4" t="s">
        <v>6</v>
      </c>
      <c r="D12" s="5">
        <f>131365879.06+244900+413241.4</f>
        <v>132024020.46000001</v>
      </c>
    </row>
    <row r="13" spans="2:4" ht="31.5">
      <c r="B13" s="4"/>
      <c r="C13" s="4" t="s">
        <v>7</v>
      </c>
      <c r="D13" s="5">
        <f>38653676.29+74000+124799</f>
        <v>38852475.289999999</v>
      </c>
    </row>
    <row r="14" spans="2:4" ht="63">
      <c r="B14" s="4"/>
      <c r="C14" s="4" t="s">
        <v>8</v>
      </c>
      <c r="D14" s="5">
        <v>9209476.0899999999</v>
      </c>
    </row>
    <row r="15" spans="2:4">
      <c r="B15" s="4"/>
      <c r="C15" s="4" t="s">
        <v>9</v>
      </c>
      <c r="D15" s="5">
        <v>751379.92</v>
      </c>
    </row>
    <row r="16" spans="2:4">
      <c r="B16" s="4"/>
      <c r="C16" s="4" t="s">
        <v>10</v>
      </c>
      <c r="D16" s="5">
        <v>10414291.189999999</v>
      </c>
    </row>
    <row r="17" spans="2:4">
      <c r="B17" s="4"/>
      <c r="C17" s="4" t="s">
        <v>11</v>
      </c>
      <c r="D17" s="5">
        <v>19777882.719999999</v>
      </c>
    </row>
    <row r="18" spans="2:4">
      <c r="B18" s="4"/>
      <c r="C18" s="4" t="s">
        <v>12</v>
      </c>
      <c r="D18" s="5">
        <v>5422375.1799999997</v>
      </c>
    </row>
    <row r="19" spans="2:4">
      <c r="B19" s="4"/>
      <c r="C19" s="4" t="s">
        <v>13</v>
      </c>
      <c r="D19" s="5">
        <f>10150775.31+290751</f>
        <v>10441526.310000001</v>
      </c>
    </row>
    <row r="20" spans="2:4" ht="31.5">
      <c r="B20" s="4"/>
      <c r="C20" s="4" t="s">
        <v>14</v>
      </c>
      <c r="D20" s="5">
        <v>197200</v>
      </c>
    </row>
    <row r="21" spans="2:4">
      <c r="B21" s="4"/>
      <c r="C21" s="4" t="s">
        <v>15</v>
      </c>
      <c r="D21" s="5">
        <v>70677</v>
      </c>
    </row>
    <row r="22" spans="2:4">
      <c r="B22" s="4"/>
      <c r="C22" s="4" t="s">
        <v>16</v>
      </c>
      <c r="D22" s="5">
        <v>980093.36</v>
      </c>
    </row>
    <row r="23" spans="2:4">
      <c r="B23" s="4"/>
      <c r="C23" s="4" t="s">
        <v>17</v>
      </c>
      <c r="D23" s="5">
        <v>446450</v>
      </c>
    </row>
    <row r="24" spans="2:4">
      <c r="B24" s="4"/>
      <c r="C24" s="4" t="s">
        <v>18</v>
      </c>
      <c r="D24" s="5">
        <f>12117393.02+59992+104000+20420</f>
        <v>12301805.02</v>
      </c>
    </row>
    <row r="25" spans="2:4">
      <c r="B25" s="4"/>
      <c r="C25" s="4" t="s">
        <v>19</v>
      </c>
      <c r="D25" s="5">
        <v>18468587.18</v>
      </c>
    </row>
    <row r="26" spans="2:4">
      <c r="B26" s="8"/>
      <c r="C26" s="8"/>
      <c r="D26" s="9"/>
    </row>
    <row r="27" spans="2:4">
      <c r="B27" s="8"/>
      <c r="C27" s="8"/>
      <c r="D27" s="9"/>
    </row>
    <row r="28" spans="2:4">
      <c r="B28" s="10" t="s">
        <v>20</v>
      </c>
      <c r="C28" s="10"/>
      <c r="D28" s="9"/>
    </row>
    <row r="29" spans="2:4" ht="31.5">
      <c r="B29" s="10" t="s">
        <v>21</v>
      </c>
      <c r="C29" s="10"/>
      <c r="D29" s="9" t="s">
        <v>22</v>
      </c>
    </row>
    <row r="30" spans="2:4">
      <c r="B30" s="8"/>
      <c r="C30" s="8"/>
      <c r="D30" s="9"/>
    </row>
  </sheetData>
  <mergeCells count="5">
    <mergeCell ref="B28:C28"/>
    <mergeCell ref="B29:C29"/>
    <mergeCell ref="B3:D3"/>
    <mergeCell ref="B5:D5"/>
    <mergeCell ref="B6:D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2019-02-21T12:39:28Z</dcterms:modified>
</cp:coreProperties>
</file>